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<sst xmlns="http://schemas.openxmlformats.org/spreadsheetml/2006/main" count="193" uniqueCount="175">
  <si>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</si>
  <si>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</si>
  <si>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</si>
  <si>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</si>
  <si>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</si>
  <si>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</si>
  <si>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</si>
  <si>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</si>
  <si>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</si>
  <si>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</si>
  <si>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</si>
  <si>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</si>
  <si>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</si>
  <si>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</si>
  <si>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</si>
  <si>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</si>
  <si>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</si>
  <si>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</si>
  <si>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</si>
  <si>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</si>
  <si>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</si>
  <si>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</si>
  <si>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</si>
  <si>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</si>
  <si>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</si>
  <si>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</si>
  <si>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</si>
  <si>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</si>
  <si>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</si>
  <si>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</si>
  <si>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</si>
  <si>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</si>
  <si>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</si>
  <si>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</si>
  <si>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</si>
  <si>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</si>
  <si>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</si>
  <si>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</si>
  <si>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</si>
  <si>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</si>
  <si>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</si>
  <si>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</si>
  <si>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</si>
  <si>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</si>
  <si>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</si>
  <si>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</si>
  <si>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</si>
  <si>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</si>
  <si>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</si>
  <si>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</si>
  <si>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</si>
  <si>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</si>
  <si>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</si>
  <si>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</si>
  <si>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</si>
  <si>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</si>
  <si>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</si>
  <si>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</si>
  <si>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</si>
  <si>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</si>
  <si>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</si>
  <si>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</si>
  <si>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</si>
  <si>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</si>
  <si>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</si>
  <si>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</si>
  <si>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</si>
  <si>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</si>
  <si>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</si>
  <si>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</si>
  <si>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</si>
  <si>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</si>
  <si>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</si>
  <si>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</si>
  <si>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</si>
  <si>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</si>
  <si>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</si>
  <si>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</si>
  <si>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</si>
  <si>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</si>
  <si>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</si>
  <si>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</si>
  <si>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</si>
  <si>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</si>
  <si>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</si>
  <si>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</si>
  <si>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</si>
  <si>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</si>
  <si>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</si>
  <si>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</si>
  <si>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</si>
  <si>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</si>
  <si>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</si>
  <si>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</si>
  <si>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</si>
  <si>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</si>
  <si>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</si>
  <si>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</si>
  <si>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</si>
  <si>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</si>
  <si>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</si>
  <si>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</si>
  <si>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</si>
  <si>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</si>
  <si>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</si>
  <si>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</si>
  <si>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</si>
  <si>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</si>
  <si>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</si>
  <si>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</si>
  <si>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</si>
  <si>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</si>
  <si>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</si>
  <si>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</si>
  <si>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</si>
  <si>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</si>
  <si>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</si>
  <si>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</si>
  <si>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</si>
  <si>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</si>
  <si>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</si>
  <si>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</si>
  <si>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</si>
  <si>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</si>
  <si>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</si>
  <si>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</si>
  <si>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</si>
  <si>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</si>
  <si>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</si>
  <si>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</si>
  <si>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</si>
  <si>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</si>
  <si>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</si>
  <si>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</si>
  <si>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</si>
  <si>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</si>
  <si>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</si>
  <si>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</si>
  <si>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</si>
  <si>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</si>
  <si>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</si>
  <si>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</si>
  <si>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</si>
  <si>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</si>
  <si>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</si>
  <si>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</si>
  <si>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</si>
  <si>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</si>
  <si>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</si>
  <si>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</si>
  <si>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</si>
  <si>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</si>
  <si>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</si>
  <si>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</si>
  <si>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</si>
  <si>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</si>
  <si>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</si>
  <si>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</si>
  <si>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</si>
  <si>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</si>
  <si>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</si>
  <si>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</si>
  <si>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</si>
  <si>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</si>
  <si>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</si>
  <si>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</si>
  <si>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</si>
  <si>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</si>
  <si>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</si>
  <si>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</si>
  <si>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</si>
  <si>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А.А. Шевчук-Любишевский</t>
  </si>
  <si>
    <t>31</t>
  </si>
  <si>
    <t>Января</t>
  </si>
  <si>
    <t>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</si>
</sst>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3" fontId="4" fillId="33" borderId="11" xfId="0" applyNumberFormat="1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8">
      <selection activeCell="CM86" sqref="CM86:DD86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0" t="s">
        <v>172</v>
      </c>
      <c r="AN19" s="60"/>
      <c r="AO19" s="60"/>
      <c r="AP19" s="60"/>
      <c r="AQ19" s="60"/>
      <c r="AR19" s="59" t="s">
        <v>3</v>
      </c>
      <c r="AS19" s="59"/>
      <c r="AT19" s="60" t="s">
        <v>173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174</v>
      </c>
      <c r="BL19" s="60"/>
      <c r="BM19" s="60"/>
      <c r="BN19" s="60"/>
      <c r="BO19" s="60"/>
      <c r="BP19" s="60"/>
      <c r="BQ19" s="60"/>
      <c r="BR19" s="6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4" t="s">
        <v>167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Z20" s="2"/>
      <c r="DA20" s="2"/>
    </row>
    <row r="21" spans="8:105" s="3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77" t="s">
        <v>13</v>
      </c>
      <c r="BB23" s="33"/>
      <c r="BC23" s="33"/>
      <c r="BD23" s="33"/>
      <c r="BE23" s="33"/>
      <c r="BF23" s="33"/>
      <c r="BG23" s="33"/>
      <c r="BH23" s="33"/>
      <c r="BI23" s="34"/>
      <c r="BJ23" s="7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7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8" t="s">
        <v>22</v>
      </c>
      <c r="BB31" s="49"/>
      <c r="BC31" s="49"/>
      <c r="BD31" s="49"/>
      <c r="BE31" s="49"/>
      <c r="BF31" s="49"/>
      <c r="BG31" s="49"/>
      <c r="BH31" s="49"/>
      <c r="BI31" s="50"/>
      <c r="BJ31" s="55">
        <v>0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70" t="s">
        <v>34</v>
      </c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2"/>
      <c r="CM31" s="55">
        <v>0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45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7"/>
      <c r="BW33" s="45">
        <v>1</v>
      </c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7"/>
      <c r="CM33" s="45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5">
        <v>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7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69">
        <v>0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9">
        <v>0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44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61">
        <v>82643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3"/>
      <c r="BW38" s="66">
        <v>1</v>
      </c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8"/>
      <c r="CM38" s="61">
        <f>BJ38</f>
        <v>82643</v>
      </c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3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73">
        <f>BJ37+BJ38</f>
        <v>82643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5"/>
      <c r="BW39" s="66" t="s">
        <v>34</v>
      </c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8"/>
      <c r="CM39" s="73">
        <f>CM37+CM38</f>
        <v>82643</v>
      </c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5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44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4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44">
        <v>72997893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4">
        <f>BJ42</f>
        <v>72997893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78" t="s">
        <v>144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19"/>
      <c r="BA55" s="41" t="s">
        <v>57</v>
      </c>
      <c r="BB55" s="42"/>
      <c r="BC55" s="42"/>
      <c r="BD55" s="42"/>
      <c r="BE55" s="42"/>
      <c r="BF55" s="42"/>
      <c r="BG55" s="42"/>
      <c r="BH55" s="42"/>
      <c r="BI55" s="43"/>
      <c r="BJ55" s="38">
        <f>BJ41+BJ42</f>
        <v>72997893</v>
      </c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73">
        <f>CM41+CM42</f>
        <v>72997893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44">
        <v>6186751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4">
        <f>BJ64</f>
        <v>6186751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81">
        <v>11600</v>
      </c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3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4">
        <f>BJ72</f>
        <v>11600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44">
        <v>2308960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4">
        <f>BJ78</f>
        <v>2308960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5">
        <f>BJ64+BJ72+BJ78</f>
        <v>8507311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</f>
        <v>8507311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44">
        <v>1346553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1346553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8">
        <f>CM31+CM35+CM39+CM55+CM80+CM82</f>
        <v>82934400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8">
        <f>CM83</f>
        <v>82934400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41" t="s">
        <v>99</v>
      </c>
      <c r="BB86" s="42"/>
      <c r="BC86" s="42"/>
      <c r="BD86" s="42"/>
      <c r="BE86" s="42"/>
      <c r="BF86" s="42"/>
      <c r="BG86" s="42"/>
      <c r="BH86" s="42"/>
      <c r="BI86" s="43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41" t="s">
        <v>100</v>
      </c>
      <c r="BB87" s="42"/>
      <c r="BC87" s="42"/>
      <c r="BD87" s="42"/>
      <c r="BE87" s="42"/>
      <c r="BF87" s="42"/>
      <c r="BG87" s="42"/>
      <c r="BH87" s="42"/>
      <c r="BI87" s="43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41" t="s">
        <v>101</v>
      </c>
      <c r="BB88" s="42"/>
      <c r="BC88" s="42"/>
      <c r="BD88" s="42"/>
      <c r="BE88" s="42"/>
      <c r="BF88" s="42"/>
      <c r="BG88" s="42"/>
      <c r="BH88" s="42"/>
      <c r="BI88" s="43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41" t="s">
        <v>102</v>
      </c>
      <c r="BB89" s="42"/>
      <c r="BC89" s="42"/>
      <c r="BD89" s="42"/>
      <c r="BE89" s="42"/>
      <c r="BF89" s="42"/>
      <c r="BG89" s="42"/>
      <c r="BH89" s="42"/>
      <c r="BI89" s="43"/>
      <c r="BJ89" s="61">
        <v>437694</v>
      </c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8"/>
      <c r="BW89" s="66" t="s">
        <v>34</v>
      </c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8"/>
      <c r="CM89" s="61">
        <f>BJ89</f>
        <v>437694</v>
      </c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8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41" t="s">
        <v>156</v>
      </c>
      <c r="BB90" s="42"/>
      <c r="BC90" s="42"/>
      <c r="BD90" s="42"/>
      <c r="BE90" s="42"/>
      <c r="BF90" s="42"/>
      <c r="BG90" s="42"/>
      <c r="BH90" s="42"/>
      <c r="BI90" s="43"/>
      <c r="BJ90" s="66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8"/>
      <c r="BW90" s="66" t="s">
        <v>34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8"/>
      <c r="CM90" s="66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8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41" t="s">
        <v>157</v>
      </c>
      <c r="BB91" s="42"/>
      <c r="BC91" s="42"/>
      <c r="BD91" s="42"/>
      <c r="BE91" s="42"/>
      <c r="BF91" s="42"/>
      <c r="BG91" s="42"/>
      <c r="BH91" s="42"/>
      <c r="BI91" s="43"/>
      <c r="BJ91" s="61">
        <v>413215</v>
      </c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8"/>
      <c r="BW91" s="66" t="s">
        <v>34</v>
      </c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8"/>
      <c r="CM91" s="61">
        <f>BJ91</f>
        <v>413215</v>
      </c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8"/>
    </row>
    <row r="92" spans="1:108" s="24" customFormat="1" ht="90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41" t="s">
        <v>158</v>
      </c>
      <c r="BB92" s="42"/>
      <c r="BC92" s="42"/>
      <c r="BD92" s="42"/>
      <c r="BE92" s="42"/>
      <c r="BF92" s="42"/>
      <c r="BG92" s="42"/>
      <c r="BH92" s="42"/>
      <c r="BI92" s="43"/>
      <c r="BJ92" s="66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8"/>
      <c r="BW92" s="66" t="s">
        <v>34</v>
      </c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8"/>
      <c r="CM92" s="66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41" t="s">
        <v>159</v>
      </c>
      <c r="BB93" s="42"/>
      <c r="BC93" s="42"/>
      <c r="BD93" s="42"/>
      <c r="BE93" s="42"/>
      <c r="BF93" s="42"/>
      <c r="BG93" s="42"/>
      <c r="BH93" s="42"/>
      <c r="BI93" s="43"/>
      <c r="BJ93" s="61">
        <v>972</v>
      </c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8"/>
      <c r="BW93" s="66" t="s">
        <v>34</v>
      </c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8"/>
      <c r="CM93" s="61">
        <f>BJ93</f>
        <v>972</v>
      </c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41" t="s">
        <v>160</v>
      </c>
      <c r="BB94" s="42"/>
      <c r="BC94" s="42"/>
      <c r="BD94" s="42"/>
      <c r="BE94" s="42"/>
      <c r="BF94" s="42"/>
      <c r="BG94" s="42"/>
      <c r="BH94" s="42"/>
      <c r="BI94" s="43"/>
      <c r="BJ94" s="61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8"/>
      <c r="BW94" s="66" t="s">
        <v>34</v>
      </c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8"/>
      <c r="CM94" s="61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41" t="s">
        <v>162</v>
      </c>
      <c r="BB95" s="42"/>
      <c r="BC95" s="42"/>
      <c r="BD95" s="42"/>
      <c r="BE95" s="42"/>
      <c r="BF95" s="42"/>
      <c r="BG95" s="42"/>
      <c r="BH95" s="42"/>
      <c r="BI95" s="43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8">
        <f>CM89+CM91+CM93+CM94</f>
        <v>851881</v>
      </c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40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8">
        <f>CM83-CM96</f>
        <v>82082519</v>
      </c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40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86" t="s">
        <v>168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U100" s="86" t="s">
        <v>169</v>
      </c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</row>
    <row r="101" spans="1:108" s="15" customFormat="1" ht="30" customHeight="1">
      <c r="A101" s="84" t="s">
        <v>114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V101" s="85" t="s">
        <v>115</v>
      </c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U101" s="85" t="s">
        <v>116</v>
      </c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</row>
    <row r="102" spans="1:108" s="10" customFormat="1" ht="16.5" customHeight="1">
      <c r="A102" s="86" t="s">
        <v>170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U102" s="86" t="s">
        <v>171</v>
      </c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</row>
    <row r="103" spans="1:108" s="15" customFormat="1" ht="25.5" customHeight="1">
      <c r="A103" s="84" t="s">
        <v>117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V103" s="85" t="s">
        <v>115</v>
      </c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U103" s="85" t="s">
        <v>116</v>
      </c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1:BQ101"/>
    <mergeCell ref="B96:CL96"/>
    <mergeCell ref="B98:CL98"/>
    <mergeCell ref="CM98:DD98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CM39:DD39"/>
    <mergeCell ref="BA39:BI39"/>
    <mergeCell ref="BJ39:BV39"/>
    <mergeCell ref="BW39:CL39"/>
    <mergeCell ref="BA37:BI37"/>
    <mergeCell ref="BJ35:BV35"/>
    <mergeCell ref="BW35:CL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60:AY60"/>
    <mergeCell ref="B62:AY62"/>
    <mergeCell ref="BA62:BI62"/>
    <mergeCell ref="BJ62:BV62"/>
    <mergeCell ref="BA61:BI61"/>
    <mergeCell ref="BJ61:BV61"/>
    <mergeCell ref="B61:AY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2015-01-28T13:08:32Z</cp:lastPrinted>
  <dcterms:created xsi:type="dcterms:W3CDTF">2008-12-24T14:26:47Z</dcterms:created>
  <dcterms:modified xsi:type="dcterms:W3CDTF">2015-02-27T11:08:47Z</dcterms:modified>
  <cp:category/>
  <cp:version/>
  <cp:contentType/>
  <cp:contentStatus/>
</cp:coreProperties>
</file>